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activeTab="3"/>
  </bookViews>
  <sheets>
    <sheet name="Index" sheetId="6" r:id="rId1"/>
    <sheet name="Summary" sheetId="10" r:id="rId2"/>
    <sheet name="Count CountA &amp; Count Blank D1" sheetId="1" r:id="rId3"/>
    <sheet name="CONCATENATE D1" sheetId="2" r:id="rId4"/>
    <sheet name="Clean D1" sheetId="3" r:id="rId5"/>
  </sheets>
  <definedNames>
    <definedName name="_xlnm._FilterDatabase" localSheetId="2" hidden="1">'Count CountA &amp; Count Blank D1'!$A$3:$Q$13</definedName>
    <definedName name="gst">5%</definedName>
  </definedNames>
  <calcPr calcId="144525"/>
</workbook>
</file>

<file path=xl/sharedStrings.xml><?xml version="1.0" encoding="utf-8"?>
<sst xmlns="http://schemas.openxmlformats.org/spreadsheetml/2006/main" count="129" uniqueCount="117">
  <si>
    <t>Sr No.</t>
  </si>
  <si>
    <t>Particulars</t>
  </si>
  <si>
    <t>Description</t>
  </si>
  <si>
    <t>Count CountA &amp; Count Blank D1</t>
  </si>
  <si>
    <r>
      <rPr>
        <b/>
        <sz val="18"/>
        <color theme="9" tint="-0.499984740745262"/>
        <rFont val="Calibri"/>
        <charset val="134"/>
        <scheme val="minor"/>
      </rPr>
      <t xml:space="preserve">Count- This Basic Excel Function is used to Count the numeric value in one or more cells or Range. </t>
    </r>
    <r>
      <rPr>
        <b/>
        <sz val="18"/>
        <color theme="1"/>
        <rFont val="Calibri"/>
        <charset val="134"/>
        <scheme val="minor"/>
      </rPr>
      <t xml:space="preserve">
</t>
    </r>
    <r>
      <rPr>
        <b/>
        <sz val="18"/>
        <color theme="5" tint="-0.249977111117893"/>
        <rFont val="Calibri"/>
        <charset val="134"/>
        <scheme val="minor"/>
      </rPr>
      <t xml:space="preserve">
CountA- This formula is used to count the value in one or more cells (This will count the cells irrespective of Number or Text value)</t>
    </r>
    <r>
      <rPr>
        <b/>
        <sz val="18"/>
        <color theme="1"/>
        <rFont val="Calibri"/>
        <charset val="134"/>
        <scheme val="minor"/>
      </rPr>
      <t xml:space="preserve">
Countblank - This Excel Basic function is used to count the blank value in the Range. (Note: Only Space in a cell will not be considered as a blank cell.</t>
    </r>
  </si>
  <si>
    <t>CONCATENATE D1</t>
  </si>
  <si>
    <t>Use CONCATENATE, one of the text functions, to join two or more text strings into one string. Important: In Excel 2016, Excel Mobile, and Excel for the web, this function has been replaced with the CONCAT function.</t>
  </si>
  <si>
    <t>Clean D1</t>
  </si>
  <si>
    <t xml:space="preserve">The text input can be a text itself given in quotes or cell references. It can be a part of a CLEAN formula. Output. The CLEAN in Excel returns a string/text value after removing </t>
  </si>
  <si>
    <t>SN</t>
  </si>
  <si>
    <t>Function Name</t>
  </si>
  <si>
    <t>Catergory</t>
  </si>
  <si>
    <t>Trainer Name</t>
  </si>
  <si>
    <t>Days</t>
  </si>
  <si>
    <t>Keys</t>
  </si>
  <si>
    <t>COUNT</t>
  </si>
  <si>
    <t>Basic</t>
  </si>
  <si>
    <t>(Mr. Rughveer Singh)</t>
  </si>
  <si>
    <t>Ctrl+F</t>
  </si>
  <si>
    <t>Find</t>
  </si>
  <si>
    <t>COUNTA</t>
  </si>
  <si>
    <t>Ctrl+G</t>
  </si>
  <si>
    <t>Go To</t>
  </si>
  <si>
    <t>COUNTBLANK</t>
  </si>
  <si>
    <t>Ctrl+H</t>
  </si>
  <si>
    <t>Replace</t>
  </si>
  <si>
    <t>CONCATENATE</t>
  </si>
  <si>
    <t>Ctrl+I Or Ctrl+3</t>
  </si>
  <si>
    <t>Make Select Text Italic</t>
  </si>
  <si>
    <t>Clean</t>
  </si>
  <si>
    <t>Ctrl+K</t>
  </si>
  <si>
    <t>Insert Hyperlink</t>
  </si>
  <si>
    <t xml:space="preserve">Count- This Basic Excel Function is used to Count the numeric value in one or more cells or Range. 
CountA- This formula is used to count the value in one or more cells (This will count the cells irrespective of Number or Text value)
Countblank - This Excel Basic function is used to count the blank value in the Range. (Note: Only Space in a cell will not be considered as a blank cell.
</t>
  </si>
  <si>
    <t>S.No</t>
  </si>
  <si>
    <t>Influencer Name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</si>
  <si>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</si>
  <si>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</si>
  <si>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</si>
  <si>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</si>
  <si>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</si>
  <si>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</si>
  <si>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</si>
  <si>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</si>
  <si>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</si>
  <si>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</si>
  <si>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</si>
  <si>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</si>
  <si>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Working Month</t>
  </si>
  <si>
    <t>Not Working Month</t>
  </si>
  <si>
    <t>Total Month</t>
  </si>
  <si>
    <t>CountA</t>
  </si>
  <si>
    <t>MAHENDRA .</t>
  </si>
  <si>
    <t>Ramkishor Varma</t>
  </si>
  <si>
    <t>RADHE SHYAM</t>
  </si>
  <si>
    <t>GOPAL KUMAWAT</t>
  </si>
  <si>
    <t>GOPALLAL JI</t>
  </si>
  <si>
    <t>NANURAM JI</t>
  </si>
  <si>
    <t>kishan lal</t>
  </si>
  <si>
    <t>suresh chand</t>
  </si>
  <si>
    <t>GIRDHARI .</t>
  </si>
  <si>
    <t>HEERA SAINI</t>
  </si>
  <si>
    <t>First Name</t>
  </si>
  <si>
    <t>Last Name</t>
  </si>
  <si>
    <t>Full Name</t>
  </si>
  <si>
    <t>Name</t>
  </si>
  <si>
    <t>Address 1</t>
  </si>
  <si>
    <t>City</t>
  </si>
  <si>
    <t>Pin Code</t>
  </si>
  <si>
    <t>Formula</t>
  </si>
  <si>
    <t>Shankar</t>
  </si>
  <si>
    <t>Lal</t>
  </si>
  <si>
    <t>ANAND BUILDING MATERIAL SUPP.</t>
  </si>
  <si>
    <t>HARMADA GHATI</t>
  </si>
  <si>
    <t>JAIPUR</t>
  </si>
  <si>
    <t>Mahendra</t>
  </si>
  <si>
    <t>Kumar</t>
  </si>
  <si>
    <t>ASHISH SALES CORP.</t>
  </si>
  <si>
    <t>INSIDE RAWAN GATE KALWAD ROAD</t>
  </si>
  <si>
    <t>Bhawanisankar</t>
  </si>
  <si>
    <t>Kumawat</t>
  </si>
  <si>
    <t>AGARWAL BUILDING MATERIAL</t>
  </si>
  <si>
    <t>TIBARA NAI MANDI KE PASS</t>
  </si>
  <si>
    <t>LALSOT</t>
  </si>
  <si>
    <t>Bheem</t>
  </si>
  <si>
    <t>Chauchan</t>
  </si>
  <si>
    <t>AKSHITA BUILDING MATERIAL</t>
  </si>
  <si>
    <t>KARNI PALACE ROAD</t>
  </si>
  <si>
    <t>Dharamchand</t>
  </si>
  <si>
    <t>ARJUN BUILDING MATERIAL</t>
  </si>
  <si>
    <t xml:space="preserve">NIWARU ROAD </t>
  </si>
  <si>
    <t>Rajesh</t>
  </si>
  <si>
    <t>Gurger</t>
  </si>
  <si>
    <t>ASHUTOSH ENTERPRISES</t>
  </si>
  <si>
    <t>HANUMAN NAGAR KHATIPURA ROAD</t>
  </si>
  <si>
    <t>Ratiram</t>
  </si>
  <si>
    <t>Sharma</t>
  </si>
  <si>
    <t>ANAND TRADERS</t>
  </si>
  <si>
    <t>JAIPUR ROAD</t>
  </si>
  <si>
    <t>DAUSA</t>
  </si>
  <si>
    <t>Vikram</t>
  </si>
  <si>
    <t>Singh</t>
  </si>
  <si>
    <t>Sl No</t>
  </si>
  <si>
    <t>District</t>
  </si>
  <si>
    <t>Total Villages</t>
  </si>
  <si>
    <t>Clean Formula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</si>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</sst>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</numFmts>
  <fonts count="37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6"/>
      <color theme="1"/>
      <name val="Times New Roman"/>
      <charset val="134"/>
    </font>
    <font>
      <b/>
      <sz val="16"/>
      <color rgb="FF000000"/>
      <name val="Times New Roman"/>
      <charset val="134"/>
    </font>
    <font>
      <sz val="16"/>
      <color rgb="FF000000"/>
      <name val="Times New Roman"/>
      <charset val="134"/>
    </font>
    <font>
      <u/>
      <sz val="16"/>
      <color theme="10"/>
      <name val="Calibri"/>
      <charset val="134"/>
      <scheme val="minor"/>
    </font>
    <font>
      <sz val="16"/>
      <color rgb="FF000000"/>
      <name val="Segoe UI"/>
      <charset val="134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u/>
      <sz val="18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9" tint="-0.499984740745262"/>
      <name val="Calibri"/>
      <charset val="134"/>
      <scheme val="minor"/>
    </font>
    <font>
      <b/>
      <sz val="18"/>
      <color theme="5" tint="-0.249977111117893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11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1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31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7" applyFont="1" applyFill="1" applyBorder="1" applyAlignment="1">
      <alignment vertical="center"/>
    </xf>
    <xf numFmtId="0" fontId="1" fillId="0" borderId="1" xfId="0" applyFont="1" applyBorder="1" applyAlignment="1"/>
    <xf numFmtId="0" fontId="4" fillId="0" borderId="1" xfId="0" applyFont="1" applyBorder="1" applyAlignment="1">
      <alignment vertical="center"/>
    </xf>
    <xf numFmtId="0" fontId="5" fillId="0" borderId="1" xfId="7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8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wrapText="1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4" fillId="9" borderId="1" xfId="7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s://vlist.in/district/128.html" TargetMode="External"/><Relationship Id="rId8" Type="http://schemas.openxmlformats.org/officeDocument/2006/relationships/hyperlink" Target="https://vlist.in/district/115.html" TargetMode="External"/><Relationship Id="rId7" Type="http://schemas.openxmlformats.org/officeDocument/2006/relationships/hyperlink" Target="https://vlist.in/district/105.html" TargetMode="External"/><Relationship Id="rId6" Type="http://schemas.openxmlformats.org/officeDocument/2006/relationships/hyperlink" Target="https://vlist.in/district/122.html" TargetMode="External"/><Relationship Id="rId5" Type="http://schemas.openxmlformats.org/officeDocument/2006/relationships/hyperlink" Target="https://vlist.in/district/101.html" TargetMode="External"/><Relationship Id="rId4" Type="http://schemas.openxmlformats.org/officeDocument/2006/relationships/hyperlink" Target="https://vlist.in/district/121.html" TargetMode="External"/><Relationship Id="rId3" Type="http://schemas.openxmlformats.org/officeDocument/2006/relationships/hyperlink" Target="https://vlist.in/district/126.html" TargetMode="External"/><Relationship Id="rId2" Type="http://schemas.openxmlformats.org/officeDocument/2006/relationships/hyperlink" Target="https://vlist.in/district/102.html" TargetMode="External"/><Relationship Id="rId12" Type="http://schemas.openxmlformats.org/officeDocument/2006/relationships/hyperlink" Target="https://vlist.in/district/119.html" TargetMode="External"/><Relationship Id="rId11" Type="http://schemas.openxmlformats.org/officeDocument/2006/relationships/hyperlink" Target="https://vlist.in/district/104.html" TargetMode="External"/><Relationship Id="rId10" Type="http://schemas.openxmlformats.org/officeDocument/2006/relationships/hyperlink" Target="https://vlist.in/district/125.html" TargetMode="External"/><Relationship Id="rId1" Type="http://schemas.openxmlformats.org/officeDocument/2006/relationships/hyperlink" Target="https://vlist.in/district/1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zoomScale="85" zoomScaleNormal="85" topLeftCell="A2" workbookViewId="0">
      <selection activeCell="A5" sqref="A5"/>
    </sheetView>
  </sheetViews>
  <sheetFormatPr defaultColWidth="9" defaultRowHeight="14.4" outlineLevelRow="6" outlineLevelCol="4"/>
  <cols>
    <col min="2" max="2" width="10.5740740740741" customWidth="1"/>
    <col min="3" max="3" width="24.5740740740741" style="33" customWidth="1"/>
    <col min="4" max="4" width="145.851851851852" customWidth="1"/>
  </cols>
  <sheetData>
    <row r="1" ht="30" hidden="1" customHeight="1" spans="1:5">
      <c r="A1" s="34"/>
      <c r="B1" s="35"/>
      <c r="C1" s="35"/>
      <c r="D1" s="35"/>
      <c r="E1" s="35"/>
    </row>
    <row r="2" spans="1:5">
      <c r="A2" s="36"/>
      <c r="B2" s="36"/>
      <c r="C2" s="37"/>
      <c r="D2" s="36"/>
      <c r="E2" s="36"/>
    </row>
    <row r="3" ht="23.4" spans="1:5">
      <c r="A3" s="36"/>
      <c r="B3" s="38" t="s">
        <v>0</v>
      </c>
      <c r="C3" s="39" t="s">
        <v>1</v>
      </c>
      <c r="D3" s="38" t="s">
        <v>2</v>
      </c>
      <c r="E3" s="36"/>
    </row>
    <row r="4" ht="195" customHeight="1" spans="1:5">
      <c r="A4" s="36"/>
      <c r="B4" s="40">
        <v>1</v>
      </c>
      <c r="C4" s="41" t="s">
        <v>3</v>
      </c>
      <c r="D4" s="39" t="s">
        <v>4</v>
      </c>
      <c r="E4" s="36"/>
    </row>
    <row r="5" ht="67.5" customHeight="1" spans="1:5">
      <c r="A5" s="36"/>
      <c r="B5" s="40">
        <v>2</v>
      </c>
      <c r="C5" s="41" t="s">
        <v>5</v>
      </c>
      <c r="D5" s="39" t="s">
        <v>6</v>
      </c>
      <c r="E5" s="36"/>
    </row>
    <row r="6" ht="48" customHeight="1" spans="1:5">
      <c r="A6" s="36"/>
      <c r="B6" s="40">
        <v>3</v>
      </c>
      <c r="C6" s="41" t="s">
        <v>7</v>
      </c>
      <c r="D6" s="39" t="s">
        <v>8</v>
      </c>
      <c r="E6" s="36"/>
    </row>
    <row r="7" ht="79.5" hidden="1" customHeight="1" spans="1:5">
      <c r="A7" s="36"/>
      <c r="B7" s="36"/>
      <c r="C7" s="37"/>
      <c r="D7" s="36"/>
      <c r="E7" s="36"/>
    </row>
  </sheetData>
  <mergeCells count="1">
    <mergeCell ref="A1:E1"/>
  </mergeCells>
  <hyperlinks>
    <hyperlink ref="C4" location="'Count CountA &amp; Count Blank D1'!A1" display="Count CountA &amp; Count Blank D1"/>
    <hyperlink ref="C5" location="'CONCATENATE D1'!A1" display="CONCATENATE D1"/>
    <hyperlink ref="C6" location="'Clean D1'!A1" display="Clean D1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7"/>
  <sheetViews>
    <sheetView workbookViewId="0">
      <selection activeCell="C6" sqref="C6"/>
    </sheetView>
  </sheetViews>
  <sheetFormatPr defaultColWidth="9" defaultRowHeight="14.4" outlineLevelRow="6" outlineLevelCol="7"/>
  <cols>
    <col min="2" max="2" width="6" customWidth="1"/>
    <col min="3" max="3" width="26.287037037037" customWidth="1"/>
    <col min="4" max="4" width="17.5740740740741" customWidth="1"/>
    <col min="5" max="5" width="35.1388888888889" customWidth="1"/>
    <col min="6" max="6" width="9.28703703703704" customWidth="1"/>
    <col min="7" max="7" width="25.1388888888889" customWidth="1"/>
    <col min="8" max="8" width="37" customWidth="1"/>
  </cols>
  <sheetData>
    <row r="2" ht="25.8" spans="2:8">
      <c r="B2" s="25" t="s">
        <v>9</v>
      </c>
      <c r="C2" s="25" t="s">
        <v>10</v>
      </c>
      <c r="D2" s="25" t="s">
        <v>11</v>
      </c>
      <c r="E2" s="25" t="s">
        <v>12</v>
      </c>
      <c r="F2" s="25" t="s">
        <v>13</v>
      </c>
      <c r="G2" s="25" t="s">
        <v>14</v>
      </c>
      <c r="H2" s="25" t="s">
        <v>2</v>
      </c>
    </row>
    <row r="3" ht="25.8" spans="2:8">
      <c r="B3" s="26">
        <v>1</v>
      </c>
      <c r="C3" s="26" t="s">
        <v>15</v>
      </c>
      <c r="D3" s="26" t="s">
        <v>16</v>
      </c>
      <c r="E3" s="27" t="s">
        <v>17</v>
      </c>
      <c r="F3" s="28">
        <v>2</v>
      </c>
      <c r="G3" s="26" t="s">
        <v>18</v>
      </c>
      <c r="H3" s="26" t="s">
        <v>19</v>
      </c>
    </row>
    <row r="4" ht="25.8" spans="2:8">
      <c r="B4" s="26">
        <v>2</v>
      </c>
      <c r="C4" s="26" t="s">
        <v>20</v>
      </c>
      <c r="D4" s="26" t="s">
        <v>16</v>
      </c>
      <c r="E4" s="29"/>
      <c r="F4" s="30"/>
      <c r="G4" s="26" t="s">
        <v>21</v>
      </c>
      <c r="H4" s="26" t="s">
        <v>22</v>
      </c>
    </row>
    <row r="5" ht="25.8" spans="2:8">
      <c r="B5" s="26">
        <v>3</v>
      </c>
      <c r="C5" s="26" t="s">
        <v>23</v>
      </c>
      <c r="D5" s="26" t="s">
        <v>16</v>
      </c>
      <c r="E5" s="29"/>
      <c r="F5" s="30"/>
      <c r="G5" s="26" t="s">
        <v>24</v>
      </c>
      <c r="H5" s="26" t="s">
        <v>25</v>
      </c>
    </row>
    <row r="6" ht="25.8" spans="2:8">
      <c r="B6" s="26">
        <v>4</v>
      </c>
      <c r="C6" s="26" t="s">
        <v>26</v>
      </c>
      <c r="D6" s="26" t="s">
        <v>16</v>
      </c>
      <c r="E6" s="29"/>
      <c r="F6" s="30"/>
      <c r="G6" s="26" t="s">
        <v>27</v>
      </c>
      <c r="H6" s="26" t="s">
        <v>28</v>
      </c>
    </row>
    <row r="7" ht="25.8" spans="2:8">
      <c r="B7" s="26">
        <v>5</v>
      </c>
      <c r="C7" s="26" t="s">
        <v>29</v>
      </c>
      <c r="D7" s="26" t="s">
        <v>16</v>
      </c>
      <c r="E7" s="31"/>
      <c r="F7" s="32"/>
      <c r="G7" s="26" t="s">
        <v>30</v>
      </c>
      <c r="H7" s="26" t="s">
        <v>31</v>
      </c>
    </row>
  </sheetData>
  <mergeCells count="2">
    <mergeCell ref="E3:E7"/>
    <mergeCell ref="F3:F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XFD13"/>
  <sheetViews>
    <sheetView showGridLines="0" topLeftCell="A3" workbookViewId="0">
      <selection activeCell="L17" sqref="L17"/>
    </sheetView>
  </sheetViews>
  <sheetFormatPr defaultColWidth="9" defaultRowHeight="14.4"/>
  <cols>
    <col min="1" max="1" width="4.57407407407407" customWidth="1"/>
    <col min="2" max="2" width="22.287037037037" customWidth="1"/>
    <col min="3" max="3" width="7.57407407407407" customWidth="1"/>
    <col min="4" max="4" width="7" customWidth="1"/>
    <col min="5" max="5" width="9" customWidth="1"/>
    <col min="6" max="6" width="5.57407407407407" customWidth="1"/>
    <col min="7" max="7" width="9.28703703703704" customWidth="1"/>
    <col min="8" max="8" width="15" customWidth="1"/>
    <col min="9" max="9" width="10.5740740740741" customWidth="1"/>
    <col min="10" max="11" width="13.287037037037" customWidth="1"/>
    <col min="12" max="12" width="12.287037037037" customWidth="1"/>
    <col min="13" max="13" width="11.8518518518519" customWidth="1"/>
    <col min="14" max="14" width="9.85185185185185" customWidth="1"/>
    <col min="15" max="15" width="12.5740740740741" customWidth="1"/>
    <col min="16" max="16" width="12.712962962963" customWidth="1"/>
    <col min="17" max="17" width="9" customWidth="1"/>
    <col min="18" max="18" width="1.71296296296296" customWidth="1"/>
    <col min="19" max="19" width="9.71296296296296" customWidth="1"/>
  </cols>
  <sheetData>
    <row r="1" s="18" customFormat="1" ht="18" hidden="1" spans="1:1">
      <c r="A1" s="20" t="s">
        <v>32</v>
      </c>
    </row>
    <row r="2" s="18" customFormat="1" ht="102.75" hidden="1" customHeight="1"/>
    <row r="3" s="19" customFormat="1" ht="54" spans="1:19">
      <c r="A3" s="21" t="s">
        <v>33</v>
      </c>
      <c r="B3" s="21" t="s">
        <v>34</v>
      </c>
      <c r="C3" s="21" t="s">
        <v>35</v>
      </c>
      <c r="D3" s="21" t="s">
        <v>36</v>
      </c>
      <c r="E3" s="21" t="s">
        <v>37</v>
      </c>
      <c r="F3" s="21" t="s">
        <v>38</v>
      </c>
      <c r="G3" s="21" t="s">
        <v>39</v>
      </c>
      <c r="H3" s="21" t="s">
        <v>40</v>
      </c>
      <c r="I3" s="21" t="s">
        <v>41</v>
      </c>
      <c r="J3" s="21" t="s">
        <v>42</v>
      </c>
      <c r="K3" s="21" t="s">
        <v>43</v>
      </c>
      <c r="L3" s="21" t="s">
        <v>44</v>
      </c>
      <c r="M3" s="21" t="s">
        <v>45</v>
      </c>
      <c r="N3" s="21" t="s">
        <v>46</v>
      </c>
      <c r="O3" s="23" t="s">
        <v>47</v>
      </c>
      <c r="P3" s="23" t="s">
        <v>48</v>
      </c>
      <c r="Q3" s="23" t="s">
        <v>49</v>
      </c>
      <c r="S3" s="23" t="s">
        <v>50</v>
      </c>
    </row>
    <row r="4" s="19" customFormat="1" ht="18" spans="1:19">
      <c r="A4" s="22">
        <v>1</v>
      </c>
      <c r="B4" s="22" t="s">
        <v>51</v>
      </c>
      <c r="C4" s="22"/>
      <c r="D4" s="22">
        <v>300</v>
      </c>
      <c r="E4" s="22">
        <v>400</v>
      </c>
      <c r="F4" s="22"/>
      <c r="G4" s="22"/>
      <c r="H4" s="22">
        <v>100</v>
      </c>
      <c r="I4" s="22"/>
      <c r="J4" s="22">
        <v>400</v>
      </c>
      <c r="K4" s="22">
        <v>200</v>
      </c>
      <c r="L4" s="22">
        <v>375</v>
      </c>
      <c r="M4" s="22">
        <v>425</v>
      </c>
      <c r="N4" s="22">
        <v>150</v>
      </c>
      <c r="O4" s="24">
        <f>COUNT(C4:N4)</f>
        <v>8</v>
      </c>
      <c r="P4" s="24">
        <f>COUNTBLANK(C4:N4)</f>
        <v>4</v>
      </c>
      <c r="Q4" s="24">
        <f>COUNT(C4:N4)</f>
        <v>8</v>
      </c>
      <c r="S4" s="24">
        <f>COUNTA(B4:N4)</f>
        <v>9</v>
      </c>
    </row>
    <row r="5" s="19" customFormat="1" ht="18" spans="1:19">
      <c r="A5" s="22">
        <v>2</v>
      </c>
      <c r="B5" s="22" t="s">
        <v>52</v>
      </c>
      <c r="C5" s="22"/>
      <c r="D5" s="22">
        <v>200</v>
      </c>
      <c r="E5" s="22">
        <v>200</v>
      </c>
      <c r="F5" s="22">
        <v>200</v>
      </c>
      <c r="G5" s="22">
        <v>200</v>
      </c>
      <c r="H5" s="22">
        <v>200</v>
      </c>
      <c r="I5" s="22">
        <v>150</v>
      </c>
      <c r="J5" s="22">
        <v>100</v>
      </c>
      <c r="K5" s="22">
        <v>100</v>
      </c>
      <c r="L5" s="22">
        <v>100</v>
      </c>
      <c r="M5" s="22">
        <v>150</v>
      </c>
      <c r="N5" s="22">
        <v>150</v>
      </c>
      <c r="O5" s="24">
        <f t="shared" ref="O5:O13" si="0">COUNT(C5:N5)</f>
        <v>11</v>
      </c>
      <c r="P5" s="24">
        <f t="shared" ref="P5:P13" si="1">COUNTBLANK(C5:N5)</f>
        <v>1</v>
      </c>
      <c r="Q5" s="24">
        <f t="shared" ref="Q5:Q13" si="2">COUNT(C5:N5)</f>
        <v>11</v>
      </c>
      <c r="S5" s="24">
        <f t="shared" ref="S5:S13" si="3">COUNTA(B5:N5)</f>
        <v>12</v>
      </c>
    </row>
    <row r="6" s="19" customFormat="1" ht="18" spans="1:19">
      <c r="A6" s="22">
        <v>3</v>
      </c>
      <c r="B6" s="22" t="s">
        <v>53</v>
      </c>
      <c r="C6" s="22"/>
      <c r="D6" s="22"/>
      <c r="E6" s="22">
        <v>100</v>
      </c>
      <c r="F6" s="22">
        <v>200</v>
      </c>
      <c r="G6" s="22">
        <v>100</v>
      </c>
      <c r="H6" s="22">
        <v>75</v>
      </c>
      <c r="I6" s="22">
        <v>120</v>
      </c>
      <c r="J6" s="22"/>
      <c r="K6" s="22"/>
      <c r="L6" s="22">
        <v>100</v>
      </c>
      <c r="M6" s="22"/>
      <c r="N6" s="22"/>
      <c r="O6" s="24">
        <f t="shared" si="0"/>
        <v>6</v>
      </c>
      <c r="P6" s="24">
        <f t="shared" si="1"/>
        <v>6</v>
      </c>
      <c r="Q6" s="24">
        <f t="shared" si="2"/>
        <v>6</v>
      </c>
      <c r="S6" s="24">
        <f t="shared" si="3"/>
        <v>7</v>
      </c>
    </row>
    <row r="7" s="19" customFormat="1" ht="18" spans="1:19">
      <c r="A7" s="22">
        <v>4</v>
      </c>
      <c r="B7" s="22" t="s">
        <v>54</v>
      </c>
      <c r="C7" s="22"/>
      <c r="D7" s="22"/>
      <c r="E7" s="22">
        <v>100</v>
      </c>
      <c r="F7" s="22">
        <v>50</v>
      </c>
      <c r="G7" s="22">
        <v>330</v>
      </c>
      <c r="H7" s="22">
        <v>250</v>
      </c>
      <c r="I7" s="22">
        <v>200</v>
      </c>
      <c r="J7" s="22">
        <v>20</v>
      </c>
      <c r="K7" s="22">
        <v>100</v>
      </c>
      <c r="L7" s="22">
        <v>200</v>
      </c>
      <c r="M7" s="22">
        <v>300</v>
      </c>
      <c r="N7" s="22">
        <v>150</v>
      </c>
      <c r="O7" s="24">
        <f t="shared" si="0"/>
        <v>10</v>
      </c>
      <c r="P7" s="24">
        <f t="shared" si="1"/>
        <v>2</v>
      </c>
      <c r="Q7" s="24">
        <f t="shared" si="2"/>
        <v>10</v>
      </c>
      <c r="S7" s="24">
        <f t="shared" si="3"/>
        <v>11</v>
      </c>
    </row>
    <row r="8" s="19" customFormat="1" ht="18" spans="1:19">
      <c r="A8" s="22">
        <v>5</v>
      </c>
      <c r="B8" s="22" t="s">
        <v>55</v>
      </c>
      <c r="C8" s="22">
        <v>50</v>
      </c>
      <c r="D8" s="22">
        <v>1120</v>
      </c>
      <c r="E8" s="22">
        <v>300</v>
      </c>
      <c r="F8" s="22">
        <v>560</v>
      </c>
      <c r="G8" s="22">
        <v>150</v>
      </c>
      <c r="H8" s="22">
        <v>200</v>
      </c>
      <c r="I8" s="22">
        <v>200</v>
      </c>
      <c r="J8" s="22">
        <v>200</v>
      </c>
      <c r="K8" s="22">
        <v>200</v>
      </c>
      <c r="L8" s="22">
        <v>500</v>
      </c>
      <c r="M8" s="22">
        <v>200</v>
      </c>
      <c r="N8" s="22"/>
      <c r="O8" s="24">
        <f t="shared" si="0"/>
        <v>11</v>
      </c>
      <c r="P8" s="24">
        <f t="shared" si="1"/>
        <v>1</v>
      </c>
      <c r="Q8" s="24">
        <f t="shared" si="2"/>
        <v>11</v>
      </c>
      <c r="S8" s="24">
        <f t="shared" si="3"/>
        <v>12</v>
      </c>
    </row>
    <row r="9" s="19" customFormat="1" ht="18" spans="1:19">
      <c r="A9" s="22">
        <v>6</v>
      </c>
      <c r="B9" s="22" t="s">
        <v>56</v>
      </c>
      <c r="C9" s="22"/>
      <c r="D9" s="22">
        <v>325</v>
      </c>
      <c r="E9" s="22">
        <v>175</v>
      </c>
      <c r="F9" s="22">
        <v>460</v>
      </c>
      <c r="G9" s="22"/>
      <c r="H9" s="22">
        <v>155</v>
      </c>
      <c r="I9" s="22">
        <v>150</v>
      </c>
      <c r="J9" s="22">
        <v>125</v>
      </c>
      <c r="K9" s="22">
        <v>100</v>
      </c>
      <c r="L9" s="22">
        <v>55</v>
      </c>
      <c r="M9" s="22">
        <v>50</v>
      </c>
      <c r="N9" s="22"/>
      <c r="O9" s="24">
        <f t="shared" si="0"/>
        <v>9</v>
      </c>
      <c r="P9" s="24">
        <f t="shared" si="1"/>
        <v>3</v>
      </c>
      <c r="Q9" s="24">
        <f t="shared" si="2"/>
        <v>9</v>
      </c>
      <c r="S9" s="24">
        <f t="shared" si="3"/>
        <v>10</v>
      </c>
    </row>
    <row r="10" s="19" customFormat="1" ht="18" spans="1:19">
      <c r="A10" s="22">
        <v>7</v>
      </c>
      <c r="B10" s="22" t="s">
        <v>57</v>
      </c>
      <c r="C10" s="22">
        <v>200</v>
      </c>
      <c r="D10" s="22">
        <v>820</v>
      </c>
      <c r="E10" s="22">
        <v>850</v>
      </c>
      <c r="F10" s="22">
        <v>380</v>
      </c>
      <c r="G10" s="22">
        <v>600</v>
      </c>
      <c r="H10" s="22">
        <v>1180</v>
      </c>
      <c r="I10" s="22">
        <v>950</v>
      </c>
      <c r="J10" s="22">
        <v>850</v>
      </c>
      <c r="K10" s="22">
        <v>580</v>
      </c>
      <c r="L10" s="22">
        <v>600</v>
      </c>
      <c r="M10" s="22">
        <v>450</v>
      </c>
      <c r="N10" s="22">
        <v>790</v>
      </c>
      <c r="O10" s="24">
        <f t="shared" si="0"/>
        <v>12</v>
      </c>
      <c r="P10" s="24">
        <f t="shared" si="1"/>
        <v>0</v>
      </c>
      <c r="Q10" s="24">
        <f t="shared" si="2"/>
        <v>12</v>
      </c>
      <c r="S10" s="24">
        <f t="shared" si="3"/>
        <v>13</v>
      </c>
    </row>
    <row r="11" s="19" customFormat="1" ht="18" spans="1:19">
      <c r="A11" s="22">
        <v>8</v>
      </c>
      <c r="B11" s="22" t="s">
        <v>58</v>
      </c>
      <c r="C11" s="22">
        <v>200</v>
      </c>
      <c r="D11" s="22">
        <v>310</v>
      </c>
      <c r="E11" s="22">
        <v>300</v>
      </c>
      <c r="F11" s="22">
        <v>215</v>
      </c>
      <c r="G11" s="22">
        <v>140</v>
      </c>
      <c r="H11" s="22">
        <v>140</v>
      </c>
      <c r="I11" s="22">
        <v>180</v>
      </c>
      <c r="J11" s="22">
        <v>100</v>
      </c>
      <c r="K11" s="22">
        <v>100</v>
      </c>
      <c r="L11" s="22">
        <v>260</v>
      </c>
      <c r="M11" s="22">
        <v>270</v>
      </c>
      <c r="N11" s="22">
        <v>200</v>
      </c>
      <c r="O11" s="24">
        <f t="shared" si="0"/>
        <v>12</v>
      </c>
      <c r="P11" s="24">
        <f t="shared" si="1"/>
        <v>0</v>
      </c>
      <c r="Q11" s="24">
        <f t="shared" si="2"/>
        <v>12</v>
      </c>
      <c r="S11" s="24">
        <f t="shared" si="3"/>
        <v>13</v>
      </c>
    </row>
    <row r="12" s="19" customFormat="1" ht="18" spans="1:19">
      <c r="A12" s="22">
        <v>9</v>
      </c>
      <c r="B12" s="22" t="s">
        <v>59</v>
      </c>
      <c r="C12" s="22"/>
      <c r="D12" s="22">
        <v>200</v>
      </c>
      <c r="E12" s="22">
        <v>100</v>
      </c>
      <c r="F12" s="22">
        <v>200</v>
      </c>
      <c r="G12" s="22">
        <v>100</v>
      </c>
      <c r="H12" s="22"/>
      <c r="I12" s="22">
        <v>100</v>
      </c>
      <c r="J12" s="22">
        <v>100</v>
      </c>
      <c r="K12" s="22">
        <v>100</v>
      </c>
      <c r="L12" s="22"/>
      <c r="M12" s="22"/>
      <c r="N12" s="22"/>
      <c r="O12" s="24">
        <f t="shared" si="0"/>
        <v>7</v>
      </c>
      <c r="P12" s="24">
        <f t="shared" si="1"/>
        <v>5</v>
      </c>
      <c r="Q12" s="24">
        <f t="shared" si="2"/>
        <v>7</v>
      </c>
      <c r="S12" s="24">
        <f t="shared" si="3"/>
        <v>8</v>
      </c>
    </row>
    <row r="13" s="19" customFormat="1" ht="18" spans="1:19">
      <c r="A13" s="22">
        <v>10</v>
      </c>
      <c r="B13" s="22" t="s">
        <v>60</v>
      </c>
      <c r="C13" s="22"/>
      <c r="D13" s="22">
        <v>100</v>
      </c>
      <c r="E13" s="22"/>
      <c r="F13" s="22"/>
      <c r="G13" s="22"/>
      <c r="H13" s="22"/>
      <c r="I13" s="22"/>
      <c r="J13" s="22"/>
      <c r="K13" s="22"/>
      <c r="L13" s="22"/>
      <c r="M13" s="22">
        <v>150</v>
      </c>
      <c r="N13" s="22"/>
      <c r="O13" s="24">
        <f t="shared" si="0"/>
        <v>2</v>
      </c>
      <c r="P13" s="24">
        <f t="shared" si="1"/>
        <v>10</v>
      </c>
      <c r="Q13" s="24">
        <f t="shared" si="2"/>
        <v>2</v>
      </c>
      <c r="S13" s="24">
        <f t="shared" si="3"/>
        <v>3</v>
      </c>
    </row>
  </sheetData>
  <mergeCells count="1">
    <mergeCell ref="A1:XFD2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K11"/>
  <sheetViews>
    <sheetView tabSelected="1" topLeftCell="A3" workbookViewId="0">
      <selection activeCell="F14" sqref="F14"/>
    </sheetView>
  </sheetViews>
  <sheetFormatPr defaultColWidth="9" defaultRowHeight="21"/>
  <cols>
    <col min="1" max="1" width="20.712962962963" style="2" customWidth="1"/>
    <col min="2" max="2" width="16.712962962963" style="2" customWidth="1"/>
    <col min="3" max="3" width="9.13888888888889" style="2"/>
    <col min="4" max="4" width="32" style="2" customWidth="1"/>
    <col min="5" max="5" width="17.8888888888889" style="2" customWidth="1"/>
    <col min="6" max="6" width="32.1388888888889" style="2" customWidth="1"/>
    <col min="7" max="7" width="35" style="2" customWidth="1"/>
    <col min="8" max="8" width="9.13888888888889" style="2"/>
    <col min="9" max="9" width="10.712962962963" style="2" customWidth="1"/>
    <col min="10" max="10" width="9.13888888888889" style="2"/>
    <col min="11" max="11" width="60.5740740740741" style="2" customWidth="1"/>
    <col min="12" max="16384" width="9.13888888888889" style="2"/>
  </cols>
  <sheetData>
    <row r="1" ht="24.6" hidden="1" spans="1:1">
      <c r="A1" s="12" t="s">
        <v>6</v>
      </c>
    </row>
    <row r="2" hidden="1"/>
    <row r="3" spans="1:11">
      <c r="A3" s="13" t="s">
        <v>61</v>
      </c>
      <c r="B3" s="13" t="s">
        <v>62</v>
      </c>
      <c r="D3" s="14" t="s">
        <v>63</v>
      </c>
      <c r="F3" s="15" t="s">
        <v>64</v>
      </c>
      <c r="G3" s="2" t="s">
        <v>65</v>
      </c>
      <c r="H3" s="15" t="s">
        <v>66</v>
      </c>
      <c r="I3" s="2" t="s">
        <v>67</v>
      </c>
      <c r="K3" s="2" t="s">
        <v>68</v>
      </c>
    </row>
    <row r="4" ht="42" spans="1:11">
      <c r="A4" s="13" t="s">
        <v>69</v>
      </c>
      <c r="B4" s="16" t="s">
        <v>70</v>
      </c>
      <c r="D4" s="2" t="str">
        <f>_xlfn.CONCAT(A4," ",B4)</f>
        <v>Shankar Lal</v>
      </c>
      <c r="F4" s="2" t="s">
        <v>71</v>
      </c>
      <c r="G4" s="2" t="s">
        <v>72</v>
      </c>
      <c r="H4" s="2" t="s">
        <v>73</v>
      </c>
      <c r="I4" s="2">
        <v>302032</v>
      </c>
      <c r="K4" s="17" t="str">
        <f>_xlfn.CONCAT(F4," ",G4," ",H4,"-",I4)</f>
        <v>ANAND BUILDING MATERIAL SUPP. HARMADA GHATI JAIPUR-302032</v>
      </c>
    </row>
    <row r="5" ht="42" spans="1:11">
      <c r="A5" s="13" t="s">
        <v>74</v>
      </c>
      <c r="B5" s="16" t="s">
        <v>75</v>
      </c>
      <c r="D5" s="2" t="str">
        <f>_xlfn.CONCAT(A5," ",B5)</f>
        <v>Mahendra Kumar</v>
      </c>
      <c r="F5" s="2" t="s">
        <v>76</v>
      </c>
      <c r="G5" s="2" t="s">
        <v>77</v>
      </c>
      <c r="H5" s="2" t="s">
        <v>73</v>
      </c>
      <c r="I5" s="2">
        <v>302012</v>
      </c>
      <c r="K5" s="17" t="str">
        <f>_xlfn.CONCAT(F5," ",G5," ",H5,"-",I5)</f>
        <v>ASHISH SALES CORP. INSIDE RAWAN GATE KALWAD ROAD JAIPUR-302012</v>
      </c>
    </row>
    <row r="6" ht="42" spans="1:11">
      <c r="A6" s="13" t="s">
        <v>78</v>
      </c>
      <c r="B6" s="16" t="s">
        <v>79</v>
      </c>
      <c r="D6" s="2" t="str">
        <f>_xlfn.CONCAT(A6," ",B6)</f>
        <v>Bhawanisankar Kumawat</v>
      </c>
      <c r="F6" s="2" t="s">
        <v>80</v>
      </c>
      <c r="G6" s="2" t="s">
        <v>81</v>
      </c>
      <c r="H6" s="2" t="s">
        <v>82</v>
      </c>
      <c r="I6" s="2">
        <v>303503</v>
      </c>
      <c r="K6" s="17" t="str">
        <f>_xlfn.CONCAT(F6," ",G6," ",H6,"-",I6)</f>
        <v>AGARWAL BUILDING MATERIAL TIBARA NAI MANDI KE PASS LALSOT-303503</v>
      </c>
    </row>
    <row r="7" ht="42" spans="1:11">
      <c r="A7" s="13" t="s">
        <v>83</v>
      </c>
      <c r="B7" s="16" t="s">
        <v>84</v>
      </c>
      <c r="D7" s="2" t="str">
        <f>_xlfn.CONCAT(A7,"  ",B7)</f>
        <v>Bheem  Chauchan</v>
      </c>
      <c r="F7" s="2" t="s">
        <v>85</v>
      </c>
      <c r="G7" s="2" t="s">
        <v>86</v>
      </c>
      <c r="H7" s="2" t="s">
        <v>73</v>
      </c>
      <c r="I7" s="2">
        <v>302021</v>
      </c>
      <c r="K7" s="17" t="str">
        <f>_xlfn.CONCAT(F7," ",G7," ",H7,"-",I7)</f>
        <v>AKSHITA BUILDING MATERIAL KARNI PALACE ROAD JAIPUR-302021</v>
      </c>
    </row>
    <row r="8" ht="42" spans="1:11">
      <c r="A8" s="13" t="s">
        <v>87</v>
      </c>
      <c r="B8" s="16" t="s">
        <v>79</v>
      </c>
      <c r="D8" s="2" t="str">
        <f>_xlfn.CONCAT(A8," ",B8)</f>
        <v>Dharamchand Kumawat</v>
      </c>
      <c r="F8" s="2" t="s">
        <v>88</v>
      </c>
      <c r="G8" s="2" t="s">
        <v>89</v>
      </c>
      <c r="H8" s="2" t="s">
        <v>73</v>
      </c>
      <c r="I8" s="2">
        <v>302012</v>
      </c>
      <c r="K8" s="17" t="str">
        <f>_xlfn.CONCAT(F8," ",G8," ",H8,"-",I8)</f>
        <v>ARJUN BUILDING MATERIAL NIWARU ROAD  JAIPUR-302012</v>
      </c>
    </row>
    <row r="9" ht="42" spans="1:11">
      <c r="A9" s="13" t="s">
        <v>90</v>
      </c>
      <c r="B9" s="16" t="s">
        <v>91</v>
      </c>
      <c r="D9" s="2" t="str">
        <f>_xlfn.CONCAT(A9," ",B9)</f>
        <v>Rajesh Gurger</v>
      </c>
      <c r="F9" s="2" t="s">
        <v>92</v>
      </c>
      <c r="G9" s="2" t="s">
        <v>93</v>
      </c>
      <c r="H9" s="2" t="s">
        <v>73</v>
      </c>
      <c r="I9" s="2">
        <v>302021</v>
      </c>
      <c r="K9" s="17" t="str">
        <f>_xlfn.CONCAT(F9," ",G9," ",H9,"-",I9)</f>
        <v>ASHUTOSH ENTERPRISES HANUMAN NAGAR KHATIPURA ROAD JAIPUR-302021</v>
      </c>
    </row>
    <row r="10" spans="1:11">
      <c r="A10" s="13" t="s">
        <v>94</v>
      </c>
      <c r="B10" s="16" t="s">
        <v>95</v>
      </c>
      <c r="D10" s="2" t="str">
        <f>_xlfn.CONCAT(A10," ",B10)</f>
        <v>Ratiram Sharma</v>
      </c>
      <c r="F10" s="2" t="s">
        <v>96</v>
      </c>
      <c r="G10" s="2" t="s">
        <v>97</v>
      </c>
      <c r="H10" s="2" t="s">
        <v>98</v>
      </c>
      <c r="I10" s="2">
        <v>303303</v>
      </c>
      <c r="K10" s="17" t="str">
        <f>_xlfn.CONCAT(F10," ",G10," ",H10,"-",I10)</f>
        <v>ANAND TRADERS JAIPUR ROAD DAUSA-303303</v>
      </c>
    </row>
    <row r="11" spans="1:4">
      <c r="A11" s="13" t="s">
        <v>99</v>
      </c>
      <c r="B11" s="16" t="s">
        <v>100</v>
      </c>
      <c r="D11" s="2" t="str">
        <f>_xlfn.CONCAT(A11," ",B11)</f>
        <v>Vikram Singh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F15"/>
  <sheetViews>
    <sheetView topLeftCell="A2" workbookViewId="0">
      <selection activeCell="D5" sqref="D5"/>
    </sheetView>
  </sheetViews>
  <sheetFormatPr defaultColWidth="9" defaultRowHeight="21" outlineLevelCol="5"/>
  <cols>
    <col min="1" max="1" width="7.71296296296296" style="1" customWidth="1"/>
    <col min="2" max="2" width="15.8518518518519" style="1" customWidth="1"/>
    <col min="3" max="4" width="17.8518518518519" style="1" customWidth="1"/>
    <col min="5" max="5" width="15.8518518518519" style="1" customWidth="1"/>
    <col min="6" max="6" width="5" style="1" customWidth="1"/>
    <col min="7" max="16384" width="9.13888888888889" style="2"/>
  </cols>
  <sheetData>
    <row r="1" hidden="1" spans="1:2">
      <c r="A1" s="1" t="s">
        <v>8</v>
      </c>
      <c r="B1" s="3"/>
    </row>
    <row r="2" spans="2:2">
      <c r="B2" s="4"/>
    </row>
    <row r="3" ht="20.4" spans="1:6">
      <c r="A3" s="5" t="s">
        <v>101</v>
      </c>
      <c r="B3" s="5" t="s">
        <v>102</v>
      </c>
      <c r="C3" s="5" t="s">
        <v>103</v>
      </c>
      <c r="E3" s="6" t="s">
        <v>104</v>
      </c>
      <c r="F3" s="6"/>
    </row>
    <row r="4" spans="1:6">
      <c r="A4" s="7">
        <v>1</v>
      </c>
      <c r="B4" s="8" t="s">
        <v>105</v>
      </c>
      <c r="C4" s="7">
        <v>1123</v>
      </c>
      <c r="E4" s="9"/>
      <c r="F4" s="9"/>
    </row>
    <row r="5" spans="1:6">
      <c r="A5" s="10">
        <v>2</v>
      </c>
      <c r="B5" s="11" t="s">
        <v>106</v>
      </c>
      <c r="C5" s="10">
        <v>2072</v>
      </c>
      <c r="E5" s="9"/>
      <c r="F5" s="9"/>
    </row>
    <row r="6" spans="1:6">
      <c r="A6" s="7">
        <v>3</v>
      </c>
      <c r="B6" s="8" t="s">
        <v>107</v>
      </c>
      <c r="C6" s="7">
        <v>1517</v>
      </c>
      <c r="E6" s="9"/>
      <c r="F6" s="9"/>
    </row>
    <row r="7" spans="1:6">
      <c r="A7" s="10">
        <v>4</v>
      </c>
      <c r="B7" s="11" t="s">
        <v>108</v>
      </c>
      <c r="C7" s="10">
        <v>1229</v>
      </c>
      <c r="E7" s="9"/>
      <c r="F7" s="9"/>
    </row>
    <row r="8" spans="1:6">
      <c r="A8" s="7">
        <v>5</v>
      </c>
      <c r="B8" s="8" t="s">
        <v>109</v>
      </c>
      <c r="C8" s="7">
        <v>2464</v>
      </c>
      <c r="E8" s="9"/>
      <c r="F8" s="9"/>
    </row>
    <row r="9" spans="1:6">
      <c r="A9" s="10">
        <v>6</v>
      </c>
      <c r="B9" s="11" t="s">
        <v>110</v>
      </c>
      <c r="C9" s="10">
        <v>1534</v>
      </c>
      <c r="E9" s="9"/>
      <c r="F9" s="9"/>
    </row>
    <row r="10" spans="1:6">
      <c r="A10" s="7">
        <v>7</v>
      </c>
      <c r="B10" s="8" t="s">
        <v>111</v>
      </c>
      <c r="C10" s="7">
        <v>1843</v>
      </c>
      <c r="E10" s="9"/>
      <c r="F10" s="9"/>
    </row>
    <row r="11" spans="1:6">
      <c r="A11" s="10">
        <v>8</v>
      </c>
      <c r="B11" s="11" t="s">
        <v>112</v>
      </c>
      <c r="C11" s="10">
        <v>925</v>
      </c>
      <c r="E11" s="9"/>
      <c r="F11" s="9"/>
    </row>
    <row r="12" spans="1:6">
      <c r="A12" s="7">
        <v>9</v>
      </c>
      <c r="B12" s="8" t="s">
        <v>113</v>
      </c>
      <c r="C12" s="7">
        <v>883</v>
      </c>
      <c r="E12" s="9"/>
      <c r="F12" s="9"/>
    </row>
    <row r="13" spans="1:6">
      <c r="A13" s="10">
        <v>10</v>
      </c>
      <c r="B13" s="11" t="s">
        <v>114</v>
      </c>
      <c r="C13" s="10">
        <v>1737</v>
      </c>
      <c r="E13" s="9"/>
      <c r="F13" s="9"/>
    </row>
    <row r="14" spans="1:6">
      <c r="A14" s="7">
        <v>11</v>
      </c>
      <c r="B14" s="8" t="s">
        <v>115</v>
      </c>
      <c r="C14" s="7">
        <v>909</v>
      </c>
      <c r="E14" s="9"/>
      <c r="F14" s="9"/>
    </row>
    <row r="15" spans="1:6">
      <c r="A15" s="10">
        <v>12</v>
      </c>
      <c r="B15" s="11" t="s">
        <v>116</v>
      </c>
      <c r="C15" s="10">
        <v>1114</v>
      </c>
      <c r="E15" s="9"/>
      <c r="F15" s="9"/>
    </row>
  </sheetData>
  <mergeCells count="1">
    <mergeCell ref="E3:F3"/>
  </mergeCells>
  <hyperlinks>
    <hyperlink ref="B15" r:id="rId1" display="Dausa"/>
    <hyperlink ref="B14" r:id="rId2" display="Churu"/>
    <hyperlink ref="B13" r:id="rId3" display="Chittaurgarh"/>
    <hyperlink ref="B12" r:id="rId4" display="Bundi"/>
    <hyperlink ref="B11" r:id="rId5" display="Bikaner"/>
    <hyperlink ref="B10" r:id="rId6" display="Bhilwara"/>
    <hyperlink ref="B9" r:id="rId7" display="Bharatpur"/>
    <hyperlink ref="B8" r:id="rId8" display="Barmer"/>
    <hyperlink ref="B7" r:id="rId9" display="Baran"/>
    <hyperlink ref="B6" r:id="rId10" display="Banswara"/>
    <hyperlink ref="B5" r:id="rId11" display="Alwar"/>
    <hyperlink ref="B4" r:id="rId12" display="Ajmer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Index</vt:lpstr>
      <vt:lpstr>Summary</vt:lpstr>
      <vt:lpstr>Count CountA &amp; Count Blank D1</vt:lpstr>
      <vt:lpstr>CONCATENATE D1</vt:lpstr>
      <vt:lpstr>Clean D1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archi</cp:lastModifiedBy>
  <dcterms:created xsi:type="dcterms:W3CDTF">2021-06-15T03:25:00Z</dcterms:created>
  <dcterms:modified xsi:type="dcterms:W3CDTF">2021-06-16T13:07:39Z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